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ool_Trusovo_4\Desktop\2025-2026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43" i="1" l="1"/>
  <c r="G100" i="1"/>
  <c r="H138" i="1"/>
  <c r="J157" i="1"/>
  <c r="H176" i="1"/>
  <c r="J195" i="1"/>
  <c r="J119" i="1"/>
  <c r="J138" i="1"/>
  <c r="H157" i="1"/>
  <c r="J176" i="1"/>
  <c r="H195" i="1"/>
  <c r="G81" i="1"/>
  <c r="I81" i="1"/>
  <c r="H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H196" i="1"/>
  <c r="I196" i="1"/>
  <c r="G196" i="1"/>
</calcChain>
</file>

<file path=xl/sharedStrings.xml><?xml version="1.0" encoding="utf-8"?>
<sst xmlns="http://schemas.openxmlformats.org/spreadsheetml/2006/main" count="248" uniqueCount="70">
  <si>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</si>
  <si>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</si>
  <si>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</si>
  <si>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</si>
  <si>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</si>
  <si>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</si>
  <si>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</si>
  <si>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</si>
  <si>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</si>
  <si>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</si>
  <si>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</si>
  <si>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</si>
  <si>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</si>
  <si>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</si>
  <si>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</si>
  <si>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</si>
  <si>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</si>
  <si>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</si>
  <si>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</si>
  <si>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</si>
  <si>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</si>
  <si>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</si>
  <si>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</si>
  <si>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</si>
  <si>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</si>
  <si>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</si>
  <si>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</si>
  <si>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</si>
  <si>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</si>
  <si>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</si>
  <si>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</si>
  <si>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</si>
  <si>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</si>
  <si>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</si>
  <si>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</si>
  <si>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</si>
  <si>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</si>
  <si>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</si>
  <si>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</si>
  <si>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</si>
  <si>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</si>
  <si>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</si>
  <si>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Кондитерское изделие</t>
  </si>
  <si>
    <t>Чай с лимоном</t>
  </si>
  <si>
    <t>конд.изд.</t>
  </si>
  <si>
    <t>Каша вязкая молочная из риса и пшена (с маслом и сахаром)</t>
  </si>
  <si>
    <t>Н</t>
  </si>
  <si>
    <t>Плоды или ягоды свежие</t>
  </si>
  <si>
    <t>Каша жидкая молочная из гречневой крупы (с маслом и сахаром)</t>
  </si>
  <si>
    <t>Масло</t>
  </si>
  <si>
    <t>Масло (порциями)</t>
  </si>
  <si>
    <t>Плов из птицы</t>
  </si>
  <si>
    <t>291 (2)</t>
  </si>
  <si>
    <t>Каша вязкая молочная из пшенной крупы (с маслом и сахаром)</t>
  </si>
  <si>
    <t>Сыр</t>
  </si>
  <si>
    <t>Сыр (порциями) (Российский)</t>
  </si>
  <si>
    <t>Конд.изд.</t>
  </si>
  <si>
    <t>Н (2)</t>
  </si>
  <si>
    <t>Макароны отварные с сыром</t>
  </si>
  <si>
    <t>Каша вязкая молочная из пшеной крупы (с маслом и сахаром)</t>
  </si>
  <si>
    <t>173 (2)</t>
  </si>
  <si>
    <t>яйцо</t>
  </si>
  <si>
    <t>Яйца вареные</t>
  </si>
  <si>
    <t>Каша жидкая молочная (с крупой рисовой с маслом и сахаром)</t>
  </si>
  <si>
    <t>Н (5)</t>
  </si>
  <si>
    <t>Птица тушенная в соусе и макаронные изделия отварные с маслом</t>
  </si>
  <si>
    <t>Каша вязкая молочная из пшенной крупы ( с маслом и сахаром)</t>
  </si>
  <si>
    <t>Каша вязкая молочная из овсяной крупы (с маслом и сахаром)</t>
  </si>
  <si>
    <t>Сокирко И.В.</t>
  </si>
  <si>
    <t>МКОУ "СОШ п.Трусово"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</si>
</sst>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69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68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0">
        <v>250</v>
      </c>
      <c r="G6" s="40">
        <v>6.9</v>
      </c>
      <c r="H6" s="40">
        <v>12.7</v>
      </c>
      <c r="I6" s="40">
        <v>49.38</v>
      </c>
      <c r="J6" s="40">
        <v>340.9</v>
      </c>
      <c r="K6" s="41">
        <v>175</v>
      </c>
      <c r="L6" s="40">
        <v>40.43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0.06</v>
      </c>
      <c r="H8" s="43">
        <v>0.02</v>
      </c>
      <c r="I8" s="43">
        <v>13.96</v>
      </c>
      <c r="J8" s="43">
        <v>55.82</v>
      </c>
      <c r="K8" s="44">
        <v>376</v>
      </c>
      <c r="L8" s="43">
        <v>12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50</v>
      </c>
      <c r="G9" s="43">
        <v>3.95</v>
      </c>
      <c r="H9" s="43">
        <v>0.5</v>
      </c>
      <c r="I9" s="43">
        <v>1.05</v>
      </c>
      <c r="J9" s="43">
        <v>116.9</v>
      </c>
      <c r="K9" s="44" t="s">
        <v>46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 t="s">
        <v>47</v>
      </c>
      <c r="F10" s="43">
        <v>150</v>
      </c>
      <c r="G10" s="43">
        <v>0.6</v>
      </c>
      <c r="H10" s="43">
        <v>0.6</v>
      </c>
      <c r="I10" s="43">
        <v>14.7</v>
      </c>
      <c r="J10" s="43">
        <v>70.5</v>
      </c>
      <c r="K10" s="44">
        <v>338</v>
      </c>
      <c r="L10" s="43">
        <v>13.5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11.51</v>
      </c>
      <c r="H13" s="19">
        <f t="shared" si="0"/>
        <v>13.819999999999999</v>
      </c>
      <c r="I13" s="19">
        <f t="shared" si="0"/>
        <v>79.09</v>
      </c>
      <c r="J13" s="19">
        <f t="shared" si="0"/>
        <v>584.12</v>
      </c>
      <c r="K13" s="25"/>
      <c r="L13" s="19">
        <f t="shared" ref="L13" si="1">SUM(L6:L12)</f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650</v>
      </c>
      <c r="G24" s="32">
        <f t="shared" ref="G24:J24" si="4">G13+G23</f>
        <v>11.51</v>
      </c>
      <c r="H24" s="32">
        <f t="shared" si="4"/>
        <v>13.819999999999999</v>
      </c>
      <c r="I24" s="32">
        <f t="shared" si="4"/>
        <v>79.09</v>
      </c>
      <c r="J24" s="32">
        <f t="shared" si="4"/>
        <v>584.12</v>
      </c>
      <c r="K24" s="32"/>
      <c r="L24" s="32">
        <f t="shared" ref="L24" si="5">L13+L23</f>
        <v>70.930000000000007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240</v>
      </c>
      <c r="G25" s="40">
        <v>9.91</v>
      </c>
      <c r="H25" s="40">
        <v>14.16</v>
      </c>
      <c r="I25" s="40">
        <v>49.27</v>
      </c>
      <c r="J25" s="40">
        <v>365.45</v>
      </c>
      <c r="K25" s="41">
        <v>183</v>
      </c>
      <c r="L25" s="40">
        <v>35.93</v>
      </c>
    </row>
    <row r="26" spans="1:12" ht="15" x14ac:dyDescent="0.25">
      <c r="A26" s="14"/>
      <c r="B26" s="15"/>
      <c r="C26" s="11"/>
      <c r="D26" s="6" t="s">
        <v>49</v>
      </c>
      <c r="E26" s="42" t="s">
        <v>50</v>
      </c>
      <c r="F26" s="43">
        <v>10</v>
      </c>
      <c r="G26" s="43">
        <v>0.08</v>
      </c>
      <c r="H26" s="43">
        <v>7.25</v>
      </c>
      <c r="I26" s="43">
        <v>0.13</v>
      </c>
      <c r="J26" s="43">
        <v>66</v>
      </c>
      <c r="K26" s="44">
        <v>14</v>
      </c>
      <c r="L26" s="43">
        <v>12</v>
      </c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0.12</v>
      </c>
      <c r="H27" s="43">
        <v>0.02</v>
      </c>
      <c r="I27" s="43">
        <v>13.7</v>
      </c>
      <c r="J27" s="43">
        <v>55.86</v>
      </c>
      <c r="K27" s="44">
        <v>377</v>
      </c>
      <c r="L27" s="43">
        <v>18</v>
      </c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50</v>
      </c>
      <c r="G28" s="43">
        <v>3.95</v>
      </c>
      <c r="H28" s="43">
        <v>0.5</v>
      </c>
      <c r="I28" s="43">
        <v>1.05</v>
      </c>
      <c r="J28" s="43">
        <v>116.9</v>
      </c>
      <c r="K28" s="44" t="s">
        <v>46</v>
      </c>
      <c r="L28" s="43">
        <v>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14.059999999999999</v>
      </c>
      <c r="H32" s="19">
        <f t="shared" ref="H32" si="7">SUM(H25:H31)</f>
        <v>21.93</v>
      </c>
      <c r="I32" s="19">
        <f t="shared" ref="I32" si="8">SUM(I25:I31)</f>
        <v>64.150000000000006</v>
      </c>
      <c r="J32" s="19">
        <f t="shared" ref="J32:L32" si="9">SUM(J25:J31)</f>
        <v>604.21</v>
      </c>
      <c r="K32" s="25"/>
      <c r="L32" s="19">
        <f t="shared" si="9"/>
        <v>70.930000000000007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500</v>
      </c>
      <c r="G43" s="32">
        <f t="shared" ref="G43" si="14">G32+G42</f>
        <v>14.059999999999999</v>
      </c>
      <c r="H43" s="32">
        <f t="shared" ref="H43" si="15">H32+H42</f>
        <v>21.93</v>
      </c>
      <c r="I43" s="32">
        <f t="shared" ref="I43" si="16">I32+I42</f>
        <v>64.150000000000006</v>
      </c>
      <c r="J43" s="32">
        <f t="shared" ref="J43:L43" si="17">J32+J42</f>
        <v>604.21</v>
      </c>
      <c r="K43" s="32"/>
      <c r="L43" s="32">
        <f t="shared" si="17"/>
        <v>70.930000000000007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250</v>
      </c>
      <c r="G44" s="40">
        <v>21.18</v>
      </c>
      <c r="H44" s="40">
        <v>13.08</v>
      </c>
      <c r="I44" s="40">
        <v>44.68</v>
      </c>
      <c r="J44" s="40">
        <v>381.67</v>
      </c>
      <c r="K44" s="41" t="s">
        <v>52</v>
      </c>
      <c r="L44" s="40">
        <v>50.93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40</v>
      </c>
      <c r="F46" s="43">
        <v>200</v>
      </c>
      <c r="G46" s="43">
        <v>0.06</v>
      </c>
      <c r="H46" s="43">
        <v>0.02</v>
      </c>
      <c r="I46" s="43">
        <v>13.96</v>
      </c>
      <c r="J46" s="43">
        <v>55.82</v>
      </c>
      <c r="K46" s="44">
        <v>376</v>
      </c>
      <c r="L46" s="43">
        <v>15</v>
      </c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3.95</v>
      </c>
      <c r="H47" s="43">
        <v>0.5</v>
      </c>
      <c r="I47" s="43">
        <v>1.05</v>
      </c>
      <c r="J47" s="43">
        <v>116.9</v>
      </c>
      <c r="K47" s="44" t="s">
        <v>46</v>
      </c>
      <c r="L47" s="43">
        <v>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25.189999999999998</v>
      </c>
      <c r="H51" s="19">
        <f t="shared" ref="H51" si="19">SUM(H44:H50)</f>
        <v>13.6</v>
      </c>
      <c r="I51" s="19">
        <f t="shared" ref="I51" si="20">SUM(I44:I50)</f>
        <v>59.69</v>
      </c>
      <c r="J51" s="19">
        <f t="shared" ref="J51:L51" si="21">SUM(J44:J50)</f>
        <v>554.39</v>
      </c>
      <c r="K51" s="25"/>
      <c r="L51" s="19">
        <f t="shared" si="21"/>
        <v>70.930000000000007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25.189999999999998</v>
      </c>
      <c r="H62" s="32">
        <f t="shared" ref="H62" si="27">H51+H61</f>
        <v>13.6</v>
      </c>
      <c r="I62" s="32">
        <f t="shared" ref="I62" si="28">I51+I61</f>
        <v>59.69</v>
      </c>
      <c r="J62" s="32">
        <f t="shared" ref="J62:L62" si="29">J51+J61</f>
        <v>554.39</v>
      </c>
      <c r="K62" s="32"/>
      <c r="L62" s="32">
        <f t="shared" si="29"/>
        <v>70.930000000000007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220</v>
      </c>
      <c r="G63" s="40">
        <v>8.65</v>
      </c>
      <c r="H63" s="40">
        <v>11.07</v>
      </c>
      <c r="I63" s="40">
        <v>54.3</v>
      </c>
      <c r="J63" s="40">
        <v>352</v>
      </c>
      <c r="K63" s="41">
        <v>173</v>
      </c>
      <c r="L63" s="40">
        <v>20.93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0.12</v>
      </c>
      <c r="H65" s="43">
        <v>0.02</v>
      </c>
      <c r="I65" s="43">
        <v>13.7</v>
      </c>
      <c r="J65" s="43">
        <v>55.86</v>
      </c>
      <c r="K65" s="44">
        <v>377</v>
      </c>
      <c r="L65" s="43">
        <v>18</v>
      </c>
    </row>
    <row r="66" spans="1:12" ht="15" x14ac:dyDescent="0.25">
      <c r="A66" s="23"/>
      <c r="B66" s="15"/>
      <c r="C66" s="11"/>
      <c r="D66" s="7" t="s">
        <v>23</v>
      </c>
      <c r="E66" s="42" t="s">
        <v>41</v>
      </c>
      <c r="F66" s="43">
        <v>50</v>
      </c>
      <c r="G66" s="43">
        <v>3.95</v>
      </c>
      <c r="H66" s="43">
        <v>0.5</v>
      </c>
      <c r="I66" s="43">
        <v>1.05</v>
      </c>
      <c r="J66" s="43">
        <v>116.9</v>
      </c>
      <c r="K66" s="44" t="s">
        <v>46</v>
      </c>
      <c r="L66" s="43">
        <v>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54</v>
      </c>
      <c r="E68" s="42" t="s">
        <v>55</v>
      </c>
      <c r="F68" s="43">
        <v>10</v>
      </c>
      <c r="G68" s="43">
        <v>2.3199999999999998</v>
      </c>
      <c r="H68" s="43">
        <v>2.95</v>
      </c>
      <c r="I68" s="43">
        <v>0</v>
      </c>
      <c r="J68" s="43">
        <v>36</v>
      </c>
      <c r="K68" s="44">
        <v>15</v>
      </c>
      <c r="L68" s="43">
        <v>15</v>
      </c>
    </row>
    <row r="69" spans="1:12" ht="15" x14ac:dyDescent="0.25">
      <c r="A69" s="23"/>
      <c r="B69" s="15"/>
      <c r="C69" s="11"/>
      <c r="D69" s="6" t="s">
        <v>56</v>
      </c>
      <c r="E69" s="42" t="s">
        <v>42</v>
      </c>
      <c r="F69" s="43">
        <v>50</v>
      </c>
      <c r="G69" s="43">
        <v>4.25</v>
      </c>
      <c r="H69" s="43">
        <v>5.65</v>
      </c>
      <c r="I69" s="43">
        <v>34.85</v>
      </c>
      <c r="J69" s="43">
        <v>207.25</v>
      </c>
      <c r="K69" s="44" t="s">
        <v>57</v>
      </c>
      <c r="L69" s="43">
        <v>12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19.29</v>
      </c>
      <c r="H70" s="19">
        <f t="shared" ref="H70" si="31">SUM(H63:H69)</f>
        <v>20.189999999999998</v>
      </c>
      <c r="I70" s="19">
        <f t="shared" ref="I70" si="32">SUM(I63:I69)</f>
        <v>103.9</v>
      </c>
      <c r="J70" s="19">
        <f t="shared" ref="J70:L70" si="33">SUM(J63:J69)</f>
        <v>768.01</v>
      </c>
      <c r="K70" s="25"/>
      <c r="L70" s="19">
        <f t="shared" si="33"/>
        <v>70.930000000000007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530</v>
      </c>
      <c r="G81" s="32">
        <f t="shared" ref="G81" si="38">G70+G80</f>
        <v>19.29</v>
      </c>
      <c r="H81" s="32">
        <f t="shared" ref="H81" si="39">H70+H80</f>
        <v>20.189999999999998</v>
      </c>
      <c r="I81" s="32">
        <f t="shared" ref="I81" si="40">I70+I80</f>
        <v>103.9</v>
      </c>
      <c r="J81" s="32">
        <f t="shared" ref="J81:L81" si="41">J70+J80</f>
        <v>768.01</v>
      </c>
      <c r="K81" s="32"/>
      <c r="L81" s="32">
        <f t="shared" si="41"/>
        <v>70.930000000000007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58</v>
      </c>
      <c r="F82" s="40">
        <v>200</v>
      </c>
      <c r="G82" s="40">
        <v>13.54</v>
      </c>
      <c r="H82" s="40">
        <v>15.92</v>
      </c>
      <c r="I82" s="40">
        <v>34.119999999999997</v>
      </c>
      <c r="J82" s="40">
        <v>334.4</v>
      </c>
      <c r="K82" s="41">
        <v>204</v>
      </c>
      <c r="L82" s="40">
        <v>41.93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40</v>
      </c>
      <c r="F84" s="43">
        <v>200</v>
      </c>
      <c r="G84" s="43">
        <v>0.06</v>
      </c>
      <c r="H84" s="43">
        <v>0.02</v>
      </c>
      <c r="I84" s="43">
        <v>13.96</v>
      </c>
      <c r="J84" s="43">
        <v>55.82</v>
      </c>
      <c r="K84" s="44">
        <v>376</v>
      </c>
      <c r="L84" s="43">
        <v>12</v>
      </c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50</v>
      </c>
      <c r="G85" s="43">
        <v>3.95</v>
      </c>
      <c r="H85" s="43">
        <v>0.5</v>
      </c>
      <c r="I85" s="43">
        <v>1.05</v>
      </c>
      <c r="J85" s="43">
        <v>116.9</v>
      </c>
      <c r="K85" s="44" t="s">
        <v>46</v>
      </c>
      <c r="L85" s="43">
        <v>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56</v>
      </c>
      <c r="E87" s="42" t="s">
        <v>42</v>
      </c>
      <c r="F87" s="43">
        <v>50</v>
      </c>
      <c r="G87" s="43">
        <v>4.25</v>
      </c>
      <c r="H87" s="43">
        <v>5.65</v>
      </c>
      <c r="I87" s="43">
        <v>34.85</v>
      </c>
      <c r="J87" s="43">
        <v>207.25</v>
      </c>
      <c r="K87" s="44" t="s">
        <v>57</v>
      </c>
      <c r="L87" s="43">
        <v>12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21.8</v>
      </c>
      <c r="H89" s="19">
        <f t="shared" ref="H89" si="43">SUM(H82:H88)</f>
        <v>22.089999999999996</v>
      </c>
      <c r="I89" s="19">
        <f t="shared" ref="I89" si="44">SUM(I82:I88)</f>
        <v>83.97999999999999</v>
      </c>
      <c r="J89" s="19">
        <f t="shared" ref="J89:L89" si="45">SUM(J82:J88)</f>
        <v>714.37</v>
      </c>
      <c r="K89" s="25"/>
      <c r="L89" s="19">
        <f t="shared" si="45"/>
        <v>70.930000000000007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21.8</v>
      </c>
      <c r="H100" s="32">
        <f t="shared" ref="H100" si="51">H89+H99</f>
        <v>22.089999999999996</v>
      </c>
      <c r="I100" s="32">
        <f t="shared" ref="I100" si="52">I89+I99</f>
        <v>83.97999999999999</v>
      </c>
      <c r="J100" s="32">
        <f t="shared" ref="J100:L100" si="53">J89+J99</f>
        <v>714.37</v>
      </c>
      <c r="K100" s="32"/>
      <c r="L100" s="32">
        <f t="shared" si="53"/>
        <v>70.930000000000007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250</v>
      </c>
      <c r="G101" s="40">
        <v>9.83</v>
      </c>
      <c r="H101" s="40">
        <v>12.58</v>
      </c>
      <c r="I101" s="40">
        <v>61.7</v>
      </c>
      <c r="J101" s="40">
        <v>400</v>
      </c>
      <c r="K101" s="41" t="s">
        <v>60</v>
      </c>
      <c r="L101" s="40">
        <v>38.93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40</v>
      </c>
      <c r="F103" s="43">
        <v>200</v>
      </c>
      <c r="G103" s="43">
        <v>0.06</v>
      </c>
      <c r="H103" s="43">
        <v>0.02</v>
      </c>
      <c r="I103" s="43">
        <v>13.96</v>
      </c>
      <c r="J103" s="43">
        <v>55.82</v>
      </c>
      <c r="K103" s="44">
        <v>376</v>
      </c>
      <c r="L103" s="43">
        <v>12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50</v>
      </c>
      <c r="G104" s="43">
        <v>3.95</v>
      </c>
      <c r="H104" s="43">
        <v>0.5</v>
      </c>
      <c r="I104" s="43">
        <v>1.05</v>
      </c>
      <c r="J104" s="43">
        <v>116.9</v>
      </c>
      <c r="K104" s="44" t="s">
        <v>46</v>
      </c>
      <c r="L104" s="43">
        <v>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61</v>
      </c>
      <c r="E106" s="42" t="s">
        <v>62</v>
      </c>
      <c r="F106" s="43">
        <v>60</v>
      </c>
      <c r="G106" s="43">
        <v>7.62</v>
      </c>
      <c r="H106" s="43">
        <v>6.9</v>
      </c>
      <c r="I106" s="43">
        <v>0.42</v>
      </c>
      <c r="J106" s="43">
        <v>94.5</v>
      </c>
      <c r="K106" s="44">
        <v>209</v>
      </c>
      <c r="L106" s="43">
        <v>15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21.46</v>
      </c>
      <c r="H108" s="19">
        <f t="shared" si="54"/>
        <v>20</v>
      </c>
      <c r="I108" s="19">
        <f t="shared" si="54"/>
        <v>77.13</v>
      </c>
      <c r="J108" s="19">
        <f t="shared" si="54"/>
        <v>667.22</v>
      </c>
      <c r="K108" s="25"/>
      <c r="L108" s="19">
        <f t="shared" ref="L108" si="55">SUM(L101:L107)</f>
        <v>70.930000000000007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560</v>
      </c>
      <c r="G119" s="32">
        <f t="shared" ref="G119" si="58">G108+G118</f>
        <v>21.46</v>
      </c>
      <c r="H119" s="32">
        <f t="shared" ref="H119" si="59">H108+H118</f>
        <v>20</v>
      </c>
      <c r="I119" s="32">
        <f t="shared" ref="I119" si="60">I108+I118</f>
        <v>77.13</v>
      </c>
      <c r="J119" s="32">
        <f t="shared" ref="J119:L119" si="61">J108+J118</f>
        <v>667.22</v>
      </c>
      <c r="K119" s="32"/>
      <c r="L119" s="32">
        <f t="shared" si="61"/>
        <v>70.930000000000007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>
        <v>250</v>
      </c>
      <c r="G120" s="40">
        <v>5.8</v>
      </c>
      <c r="H120" s="40">
        <v>12.17</v>
      </c>
      <c r="I120" s="40">
        <v>49.32</v>
      </c>
      <c r="J120" s="40">
        <v>330.68</v>
      </c>
      <c r="K120" s="41">
        <v>182</v>
      </c>
      <c r="L120" s="40">
        <v>35.93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0.12</v>
      </c>
      <c r="H122" s="43">
        <v>0.02</v>
      </c>
      <c r="I122" s="43">
        <v>13.7</v>
      </c>
      <c r="J122" s="43">
        <v>55.86</v>
      </c>
      <c r="K122" s="44">
        <v>377</v>
      </c>
      <c r="L122" s="43">
        <v>18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50</v>
      </c>
      <c r="G123" s="43">
        <v>3.95</v>
      </c>
      <c r="H123" s="43">
        <v>0.5</v>
      </c>
      <c r="I123" s="43">
        <v>1.05</v>
      </c>
      <c r="J123" s="43">
        <v>116.9</v>
      </c>
      <c r="K123" s="44" t="s">
        <v>46</v>
      </c>
      <c r="L123" s="43">
        <v>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44</v>
      </c>
      <c r="E125" s="42" t="s">
        <v>42</v>
      </c>
      <c r="F125" s="43">
        <v>30</v>
      </c>
      <c r="G125" s="43">
        <v>2.5499999999999998</v>
      </c>
      <c r="H125" s="43">
        <v>3.39</v>
      </c>
      <c r="I125" s="43">
        <v>20.91</v>
      </c>
      <c r="J125" s="43">
        <v>124.35</v>
      </c>
      <c r="K125" s="44" t="s">
        <v>64</v>
      </c>
      <c r="L125" s="43">
        <v>12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12.420000000000002</v>
      </c>
      <c r="H127" s="19">
        <f t="shared" si="62"/>
        <v>16.079999999999998</v>
      </c>
      <c r="I127" s="19">
        <f t="shared" si="62"/>
        <v>84.97999999999999</v>
      </c>
      <c r="J127" s="19">
        <f t="shared" si="62"/>
        <v>627.79000000000008</v>
      </c>
      <c r="K127" s="25"/>
      <c r="L127" s="19">
        <f t="shared" ref="L127" si="63">SUM(L120:L126)</f>
        <v>70.930000000000007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12.420000000000002</v>
      </c>
      <c r="H138" s="32">
        <f t="shared" ref="H138" si="67">H127+H137</f>
        <v>16.079999999999998</v>
      </c>
      <c r="I138" s="32">
        <f t="shared" ref="I138" si="68">I127+I137</f>
        <v>84.97999999999999</v>
      </c>
      <c r="J138" s="32">
        <f t="shared" ref="J138:L138" si="69">J127+J137</f>
        <v>627.79000000000008</v>
      </c>
      <c r="K138" s="32"/>
      <c r="L138" s="32">
        <f t="shared" si="69"/>
        <v>70.930000000000007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67</v>
      </c>
      <c r="F139" s="40">
        <v>250</v>
      </c>
      <c r="G139" s="40">
        <v>10.28</v>
      </c>
      <c r="H139" s="40">
        <v>13.17</v>
      </c>
      <c r="I139" s="40">
        <v>52.75</v>
      </c>
      <c r="J139" s="40">
        <v>371.43</v>
      </c>
      <c r="K139" s="41">
        <v>173</v>
      </c>
      <c r="L139" s="40">
        <v>51.93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0.06</v>
      </c>
      <c r="H141" s="43">
        <v>0.02</v>
      </c>
      <c r="I141" s="43">
        <v>13.96</v>
      </c>
      <c r="J141" s="43">
        <v>55.82</v>
      </c>
      <c r="K141" s="44">
        <v>376</v>
      </c>
      <c r="L141" s="43">
        <v>14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50</v>
      </c>
      <c r="G142" s="43">
        <v>3.95</v>
      </c>
      <c r="H142" s="43">
        <v>0.5</v>
      </c>
      <c r="I142" s="43">
        <v>1.05</v>
      </c>
      <c r="J142" s="43">
        <v>116.9</v>
      </c>
      <c r="K142" s="44" t="s">
        <v>46</v>
      </c>
      <c r="L142" s="43">
        <v>5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14.29</v>
      </c>
      <c r="H146" s="19">
        <f t="shared" si="70"/>
        <v>13.69</v>
      </c>
      <c r="I146" s="19">
        <f t="shared" si="70"/>
        <v>67.760000000000005</v>
      </c>
      <c r="J146" s="19">
        <f t="shared" si="70"/>
        <v>544.15</v>
      </c>
      <c r="K146" s="25"/>
      <c r="L146" s="19">
        <f t="shared" ref="L146" si="71">SUM(L139:L145)</f>
        <v>70.930000000000007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14.29</v>
      </c>
      <c r="H157" s="32">
        <f t="shared" ref="H157" si="75">H146+H156</f>
        <v>13.69</v>
      </c>
      <c r="I157" s="32">
        <f t="shared" ref="I157" si="76">I146+I156</f>
        <v>67.760000000000005</v>
      </c>
      <c r="J157" s="32">
        <f t="shared" ref="J157:L157" si="77">J146+J156</f>
        <v>544.15</v>
      </c>
      <c r="K157" s="32"/>
      <c r="L157" s="32">
        <f t="shared" si="77"/>
        <v>70.930000000000007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65</v>
      </c>
      <c r="F158" s="40">
        <v>250</v>
      </c>
      <c r="G158" s="40">
        <v>17.239999999999998</v>
      </c>
      <c r="H158" s="40">
        <v>15.91</v>
      </c>
      <c r="I158" s="40">
        <v>33.380000000000003</v>
      </c>
      <c r="J158" s="40">
        <v>345.72</v>
      </c>
      <c r="K158" s="41">
        <v>203.29</v>
      </c>
      <c r="L158" s="40">
        <v>53.93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0.12</v>
      </c>
      <c r="H160" s="43">
        <v>0.02</v>
      </c>
      <c r="I160" s="43">
        <v>13.7</v>
      </c>
      <c r="J160" s="43">
        <v>55.86</v>
      </c>
      <c r="K160" s="44">
        <v>377</v>
      </c>
      <c r="L160" s="43">
        <v>12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50</v>
      </c>
      <c r="G161" s="43">
        <v>3.95</v>
      </c>
      <c r="H161" s="43">
        <v>0.5</v>
      </c>
      <c r="I161" s="43">
        <v>1.05</v>
      </c>
      <c r="J161" s="43">
        <v>116.9</v>
      </c>
      <c r="K161" s="44" t="s">
        <v>46</v>
      </c>
      <c r="L161" s="43">
        <v>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21.31</v>
      </c>
      <c r="H165" s="19">
        <f t="shared" si="78"/>
        <v>16.43</v>
      </c>
      <c r="I165" s="19">
        <f t="shared" si="78"/>
        <v>48.129999999999995</v>
      </c>
      <c r="J165" s="19">
        <f t="shared" si="78"/>
        <v>518.48</v>
      </c>
      <c r="K165" s="25"/>
      <c r="L165" s="19">
        <f t="shared" ref="L165" si="79">SUM(L158:L164)</f>
        <v>70.930000000000007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21.31</v>
      </c>
      <c r="H176" s="32">
        <f t="shared" ref="H176" si="83">H165+H175</f>
        <v>16.43</v>
      </c>
      <c r="I176" s="32">
        <f t="shared" ref="I176" si="84">I165+I175</f>
        <v>48.129999999999995</v>
      </c>
      <c r="J176" s="32">
        <f t="shared" ref="J176:L176" si="85">J165+J175</f>
        <v>518.48</v>
      </c>
      <c r="K176" s="32"/>
      <c r="L176" s="32">
        <f t="shared" si="85"/>
        <v>70.930000000000007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66</v>
      </c>
      <c r="F177" s="40">
        <v>220</v>
      </c>
      <c r="G177" s="40">
        <v>8.65</v>
      </c>
      <c r="H177" s="40">
        <v>11.07</v>
      </c>
      <c r="I177" s="40">
        <v>54.3</v>
      </c>
      <c r="J177" s="40">
        <v>352</v>
      </c>
      <c r="K177" s="41">
        <v>173</v>
      </c>
      <c r="L177" s="40">
        <v>24.5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0.06</v>
      </c>
      <c r="H179" s="43">
        <v>0.02</v>
      </c>
      <c r="I179" s="43">
        <v>13.96</v>
      </c>
      <c r="J179" s="43">
        <v>55.82</v>
      </c>
      <c r="K179" s="44">
        <v>376</v>
      </c>
      <c r="L179" s="43">
        <v>12</v>
      </c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50</v>
      </c>
      <c r="G180" s="43">
        <v>3.95</v>
      </c>
      <c r="H180" s="43">
        <v>0.5</v>
      </c>
      <c r="I180" s="43">
        <v>1.05</v>
      </c>
      <c r="J180" s="43">
        <v>116.9</v>
      </c>
      <c r="K180" s="44" t="s">
        <v>46</v>
      </c>
      <c r="L180" s="43">
        <v>5</v>
      </c>
    </row>
    <row r="181" spans="1:12" ht="15" x14ac:dyDescent="0.25">
      <c r="A181" s="23"/>
      <c r="B181" s="15"/>
      <c r="C181" s="11"/>
      <c r="D181" s="7" t="s">
        <v>24</v>
      </c>
      <c r="E181" s="42" t="s">
        <v>47</v>
      </c>
      <c r="F181" s="43">
        <v>150</v>
      </c>
      <c r="G181" s="43">
        <v>0.6</v>
      </c>
      <c r="H181" s="43">
        <v>0.6</v>
      </c>
      <c r="I181" s="43">
        <v>14.7</v>
      </c>
      <c r="J181" s="43">
        <v>70.5</v>
      </c>
      <c r="K181" s="44">
        <v>338</v>
      </c>
      <c r="L181" s="43">
        <v>15</v>
      </c>
    </row>
    <row r="182" spans="1:12" ht="15" x14ac:dyDescent="0.25">
      <c r="A182" s="23"/>
      <c r="B182" s="15"/>
      <c r="C182" s="11"/>
      <c r="D182" s="6" t="s">
        <v>54</v>
      </c>
      <c r="E182" s="42" t="s">
        <v>55</v>
      </c>
      <c r="F182" s="43">
        <v>10</v>
      </c>
      <c r="G182" s="43">
        <v>2.3199999999999998</v>
      </c>
      <c r="H182" s="43">
        <v>2.95</v>
      </c>
      <c r="I182" s="43">
        <v>0</v>
      </c>
      <c r="J182" s="43">
        <v>36</v>
      </c>
      <c r="K182" s="44">
        <v>15</v>
      </c>
      <c r="L182" s="43">
        <v>14.43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630</v>
      </c>
      <c r="G184" s="19">
        <f t="shared" ref="G184:J184" si="86">SUM(G177:G183)</f>
        <v>15.58</v>
      </c>
      <c r="H184" s="19">
        <f t="shared" si="86"/>
        <v>15.14</v>
      </c>
      <c r="I184" s="19">
        <f t="shared" si="86"/>
        <v>84.009999999999991</v>
      </c>
      <c r="J184" s="19">
        <f t="shared" si="86"/>
        <v>631.22</v>
      </c>
      <c r="K184" s="25"/>
      <c r="L184" s="19">
        <f t="shared" ref="L184" si="87">SUM(L177:L183)</f>
        <v>70.930000000000007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630</v>
      </c>
      <c r="G195" s="32">
        <f t="shared" ref="G195" si="90">G184+G194</f>
        <v>15.58</v>
      </c>
      <c r="H195" s="32">
        <f t="shared" ref="H195" si="91">H184+H194</f>
        <v>15.14</v>
      </c>
      <c r="I195" s="32">
        <f t="shared" ref="I195" si="92">I184+I194</f>
        <v>84.009999999999991</v>
      </c>
      <c r="J195" s="32">
        <f t="shared" ref="J195:L195" si="93">J184+J194</f>
        <v>631.22</v>
      </c>
      <c r="K195" s="32"/>
      <c r="L195" s="32">
        <f t="shared" si="93"/>
        <v>70.930000000000007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17.691000000000003</v>
      </c>
      <c r="H196" s="34">
        <f t="shared" si="94"/>
        <v>17.297000000000004</v>
      </c>
      <c r="I196" s="34">
        <f t="shared" si="94"/>
        <v>75.282000000000011</v>
      </c>
      <c r="J196" s="34">
        <f t="shared" si="94"/>
        <v>621.39599999999996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70.930000000000021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School_Trusovo_4</cp:lastModifiedBy>
  <dcterms:created xsi:type="dcterms:W3CDTF">2022-05-16T14:23:56Z</dcterms:created>
  <dcterms:modified xsi:type="dcterms:W3CDTF">2025-09-16T09:43:29Z</dcterms:modified>
</cp:coreProperties>
</file>